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bal sheet" sheetId="1" r:id="rId1"/>
    <sheet name="income statements" sheetId="2" r:id="rId2"/>
    <sheet name="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<sst xmlns="http://schemas.openxmlformats.org/spreadsheetml/2006/main" count="114" uniqueCount="91">
  <si>
    <t>Condensed consolidated balance sheet</t>
  </si>
  <si>
    <t>Note</t>
  </si>
  <si>
    <t>31 March 2002</t>
  </si>
  <si>
    <t>RM'000</t>
  </si>
  <si>
    <t>Property, plant and equipment</t>
  </si>
  <si>
    <t>Other investments</t>
  </si>
  <si>
    <t>Current assets</t>
  </si>
  <si>
    <t xml:space="preserve">  Trade and other receivables</t>
  </si>
  <si>
    <t xml:space="preserve">  Cash and cash equivalents</t>
  </si>
  <si>
    <t>Current Liabilities</t>
  </si>
  <si>
    <t xml:space="preserve">  Trade and other payables</t>
  </si>
  <si>
    <t xml:space="preserve">  Short term borrowings</t>
  </si>
  <si>
    <t xml:space="preserve">  Proposed dividend</t>
  </si>
  <si>
    <t>Net Current assets</t>
  </si>
  <si>
    <t>Financed by:</t>
  </si>
  <si>
    <t>Capital and reserves</t>
  </si>
  <si>
    <t xml:space="preserve">  Share Capital </t>
  </si>
  <si>
    <t xml:space="preserve">  Reserves</t>
  </si>
  <si>
    <t>Long term and deferred liabilities</t>
  </si>
  <si>
    <t xml:space="preserve">  Deferred taxation</t>
  </si>
  <si>
    <t>Net Tangible Assets Per Share (RM)</t>
  </si>
  <si>
    <t>The Condensed Consolidated Balance Sheet should be read in conjunction with the Annual</t>
  </si>
  <si>
    <t>Financial Report for the year ended 31 March 2002.</t>
  </si>
  <si>
    <t xml:space="preserve">  Inventories</t>
  </si>
  <si>
    <t xml:space="preserve">  Borrowings</t>
  </si>
  <si>
    <t>Condensed consolidated income statements</t>
  </si>
  <si>
    <t xml:space="preserve">3 months ended </t>
  </si>
  <si>
    <t>Revenue</t>
  </si>
  <si>
    <t>Gross profit</t>
  </si>
  <si>
    <t>Operating expenses</t>
  </si>
  <si>
    <t>Operating profit</t>
  </si>
  <si>
    <t>Interest expense</t>
  </si>
  <si>
    <t>Interest income</t>
  </si>
  <si>
    <t>Other income</t>
  </si>
  <si>
    <t>Profit before taxation</t>
  </si>
  <si>
    <t>Profit after taxation</t>
  </si>
  <si>
    <t>Less : Minority interests</t>
  </si>
  <si>
    <t>Net Profits for the period</t>
  </si>
  <si>
    <t>N/A</t>
  </si>
  <si>
    <t>The Condensed Consolidated Income Statements should be read in conjunction with the Annual</t>
  </si>
  <si>
    <t>Cost of sales and service</t>
  </si>
  <si>
    <t>Tax expense</t>
  </si>
  <si>
    <t>Basic earnings per ordinary share (sen.)</t>
  </si>
  <si>
    <t>Diluted earnings per ordinary share (sen.)</t>
  </si>
  <si>
    <t>Share</t>
  </si>
  <si>
    <t>Capital</t>
  </si>
  <si>
    <t>Non-</t>
  </si>
  <si>
    <t>distributable</t>
  </si>
  <si>
    <t>Distributable</t>
  </si>
  <si>
    <t>Retained profits</t>
  </si>
  <si>
    <t>Total</t>
  </si>
  <si>
    <t>At 1 April 2002</t>
  </si>
  <si>
    <t>MASB 19 adjustment</t>
  </si>
  <si>
    <t>Restated balance</t>
  </si>
  <si>
    <t>Shares issued via Public Issue</t>
  </si>
  <si>
    <t>Listing expenses set off</t>
  </si>
  <si>
    <t xml:space="preserve">  against share premium</t>
  </si>
  <si>
    <t>Dividends</t>
  </si>
  <si>
    <t>The Condensed Consolidated Statement of Changes in Equity should be read in conjunction with</t>
  </si>
  <si>
    <t>the Annual Financial Report for the year ended 31 March 2002.</t>
  </si>
  <si>
    <t>Condensed consolidated cash flow statement</t>
  </si>
  <si>
    <t>Condensed consolidated statement of changes in equity</t>
  </si>
  <si>
    <t>conjunction with, this condensed consolidated cash flow statement.</t>
  </si>
  <si>
    <t xml:space="preserve">The notes to the interim financial report form an integral part of, and, should be read in </t>
  </si>
  <si>
    <t>Cash flow from operating activities</t>
  </si>
  <si>
    <t xml:space="preserve">   Net profit before tax</t>
  </si>
  <si>
    <t xml:space="preserve">   Adjustment for non-cash flow items</t>
  </si>
  <si>
    <t>Operating profit before working capital changes</t>
  </si>
  <si>
    <t xml:space="preserve">   Net change in current assets</t>
  </si>
  <si>
    <t xml:space="preserve">   Net change in current liabilities</t>
  </si>
  <si>
    <t xml:space="preserve">   Income tax paid</t>
  </si>
  <si>
    <t>Net cash from operating activities</t>
  </si>
  <si>
    <t>Cash flow from investing activities</t>
  </si>
  <si>
    <t xml:space="preserve">   Other investments</t>
  </si>
  <si>
    <t xml:space="preserve">   Acquisition of property, plant &amp; equipment</t>
  </si>
  <si>
    <t>Cash flow from financing activities</t>
  </si>
  <si>
    <t xml:space="preserve">   Proceeds from issuance of shares</t>
  </si>
  <si>
    <t xml:space="preserve">   Payment of listing expenses</t>
  </si>
  <si>
    <t>Net changes in cash and cash equivalents</t>
  </si>
  <si>
    <t>Cash and cash equivalents brought forward</t>
  </si>
  <si>
    <t>Cash and cash equivalents carried forward</t>
  </si>
  <si>
    <t xml:space="preserve">   Proceeds from sale of equipment</t>
  </si>
  <si>
    <t>OKA CORPORATION BERHAD(519941-H)</t>
  </si>
  <si>
    <t>OKA CORPORATION BHD(519941-H)</t>
  </si>
  <si>
    <t>At 31 March 2003</t>
  </si>
  <si>
    <t>31 March 2003</t>
  </si>
  <si>
    <t>For the year ended 31 March 2003</t>
  </si>
  <si>
    <t>31 March</t>
  </si>
  <si>
    <t>Year ended</t>
  </si>
  <si>
    <t>Net profit for the year</t>
  </si>
  <si>
    <t xml:space="preserve">   Repayment of hire purchase creditors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</si>
</sst>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d\-mmm\-yyyy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5" fontId="0" fillId="0" borderId="1" xfId="0" applyNumberFormat="1" applyBorder="1" applyAlignment="1" quotePrefix="1">
      <alignment horizontal="right"/>
    </xf>
    <xf numFmtId="0" fontId="0" fillId="0" borderId="1" xfId="0" applyBorder="1" applyAlignment="1" quotePrefix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171" fontId="0" fillId="0" borderId="3" xfId="15" applyNumberFormat="1" applyBorder="1" applyAlignment="1">
      <alignment/>
    </xf>
    <xf numFmtId="0" fontId="0" fillId="0" borderId="3" xfId="0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9" xfId="15" applyNumberFormat="1" applyBorder="1" applyAlignment="1">
      <alignment/>
    </xf>
    <xf numFmtId="0" fontId="0" fillId="0" borderId="10" xfId="0" applyBorder="1" applyAlignment="1">
      <alignment/>
    </xf>
    <xf numFmtId="171" fontId="0" fillId="0" borderId="10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2" xfId="15" applyBorder="1" applyAlignment="1">
      <alignment/>
    </xf>
    <xf numFmtId="0" fontId="0" fillId="0" borderId="11" xfId="0" applyBorder="1" applyAlignment="1">
      <alignment/>
    </xf>
    <xf numFmtId="171" fontId="0" fillId="0" borderId="11" xfId="15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/>
    </xf>
    <xf numFmtId="171" fontId="0" fillId="0" borderId="12" xfId="15" applyNumberForma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 horizontal="right"/>
    </xf>
    <xf numFmtId="171" fontId="0" fillId="0" borderId="3" xfId="15" applyNumberFormat="1" applyBorder="1" applyAlignment="1">
      <alignment horizontal="right"/>
    </xf>
    <xf numFmtId="0" fontId="1" fillId="0" borderId="10" xfId="0" applyFont="1" applyBorder="1" applyAlignment="1">
      <alignment/>
    </xf>
    <xf numFmtId="171" fontId="1" fillId="0" borderId="10" xfId="15" applyNumberFormat="1" applyFont="1" applyBorder="1" applyAlignment="1">
      <alignment horizontal="right"/>
    </xf>
    <xf numFmtId="0" fontId="1" fillId="0" borderId="1" xfId="0" applyFont="1" applyBorder="1" applyAlignment="1" quotePrefix="1">
      <alignment horizontal="right"/>
    </xf>
    <xf numFmtId="172" fontId="1" fillId="0" borderId="1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171" fontId="0" fillId="0" borderId="13" xfId="15" applyNumberFormat="1" applyBorder="1" applyAlignment="1">
      <alignment/>
    </xf>
    <xf numFmtId="171" fontId="0" fillId="0" borderId="14" xfId="15" applyNumberFormat="1" applyBorder="1" applyAlignment="1">
      <alignment/>
    </xf>
    <xf numFmtId="171" fontId="0" fillId="0" borderId="15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1"/>
  <sheetViews>
    <sheetView workbookViewId="0" topLeftCell="A1">
      <selection activeCell="C44" sqref="C44"/>
    </sheetView>
  </sheetViews>
  <sheetFormatPr defaultColWidth="9.140625" defaultRowHeight="12.75"/>
  <cols>
    <col min="1" max="1" width="35.140625" style="0" customWidth="1"/>
    <col min="2" max="2" width="10.8515625" style="0" customWidth="1"/>
    <col min="3" max="3" width="22.00390625" style="0" customWidth="1"/>
    <col min="4" max="4" width="21.57421875" style="0" customWidth="1"/>
  </cols>
  <sheetData>
    <row r="1" ht="15">
      <c r="A1" s="23" t="s">
        <v>82</v>
      </c>
    </row>
    <row r="3" ht="12.75">
      <c r="A3" s="22" t="s">
        <v>0</v>
      </c>
    </row>
    <row r="4" ht="12.75">
      <c r="A4" t="s">
        <v>84</v>
      </c>
    </row>
    <row r="5" spans="1:4" ht="12.75">
      <c r="A5" s="1"/>
      <c r="B5" s="6" t="s">
        <v>1</v>
      </c>
      <c r="C5" s="3" t="s">
        <v>85</v>
      </c>
      <c r="D5" s="4" t="s">
        <v>2</v>
      </c>
    </row>
    <row r="6" spans="1:4" ht="13.5" thickBot="1">
      <c r="A6" s="2"/>
      <c r="B6" s="2"/>
      <c r="C6" s="5" t="s">
        <v>3</v>
      </c>
      <c r="D6" s="5" t="s">
        <v>3</v>
      </c>
    </row>
    <row r="7" ht="12.75">
      <c r="B7" s="19"/>
    </row>
    <row r="8" ht="12.75">
      <c r="B8" s="19"/>
    </row>
    <row r="9" spans="1:4" ht="12.75">
      <c r="A9" s="22" t="s">
        <v>4</v>
      </c>
      <c r="B9" s="19">
        <v>3</v>
      </c>
      <c r="C9" s="8">
        <v>24748</v>
      </c>
      <c r="D9" s="8">
        <v>14773</v>
      </c>
    </row>
    <row r="10" spans="1:4" ht="12.75">
      <c r="A10" s="22" t="s">
        <v>5</v>
      </c>
      <c r="B10" s="19"/>
      <c r="C10" s="8">
        <v>12</v>
      </c>
      <c r="D10" s="8">
        <v>11</v>
      </c>
    </row>
    <row r="11" spans="2:4" ht="12.75">
      <c r="B11" s="19"/>
      <c r="C11" s="9"/>
      <c r="D11" s="9"/>
    </row>
    <row r="12" spans="2:4" ht="12.75">
      <c r="B12" s="19"/>
      <c r="C12" s="8">
        <f>SUM(C9:C11)</f>
        <v>24760</v>
      </c>
      <c r="D12" s="8">
        <f>SUM(D9:D11)</f>
        <v>14784</v>
      </c>
    </row>
    <row r="13" spans="1:4" ht="12.75">
      <c r="A13" s="22" t="s">
        <v>6</v>
      </c>
      <c r="B13" s="19"/>
      <c r="C13" s="8"/>
      <c r="D13" s="8"/>
    </row>
    <row r="14" spans="1:4" ht="12.75">
      <c r="A14" t="s">
        <v>23</v>
      </c>
      <c r="B14" s="19"/>
      <c r="C14" s="11">
        <v>13022</v>
      </c>
      <c r="D14" s="12">
        <v>9517</v>
      </c>
    </row>
    <row r="15" spans="1:4" ht="12.75">
      <c r="A15" t="s">
        <v>7</v>
      </c>
      <c r="B15" s="19">
        <v>4</v>
      </c>
      <c r="C15" s="13">
        <v>12056</v>
      </c>
      <c r="D15" s="14">
        <v>10905</v>
      </c>
    </row>
    <row r="16" spans="1:4" ht="12.75">
      <c r="A16" t="s">
        <v>8</v>
      </c>
      <c r="B16" s="19"/>
      <c r="C16" s="13">
        <v>20051</v>
      </c>
      <c r="D16" s="14">
        <v>18445</v>
      </c>
    </row>
    <row r="17" spans="1:4" ht="12.75">
      <c r="A17" s="1"/>
      <c r="B17" s="6"/>
      <c r="C17" s="11"/>
      <c r="D17" s="12"/>
    </row>
    <row r="18" spans="1:4" ht="12.75">
      <c r="A18" s="10"/>
      <c r="B18" s="20"/>
      <c r="C18" s="15">
        <f>SUM(C14:C17)</f>
        <v>45129</v>
      </c>
      <c r="D18" s="16">
        <f>SUM(D14:D17)</f>
        <v>38867</v>
      </c>
    </row>
    <row r="19" spans="2:4" ht="12.75">
      <c r="B19" s="19"/>
      <c r="C19" s="13"/>
      <c r="D19" s="14"/>
    </row>
    <row r="20" spans="1:4" ht="12.75">
      <c r="A20" s="22" t="s">
        <v>9</v>
      </c>
      <c r="B20" s="19"/>
      <c r="C20" s="13"/>
      <c r="D20" s="14"/>
    </row>
    <row r="21" spans="1:4" ht="12.75">
      <c r="A21" t="s">
        <v>10</v>
      </c>
      <c r="B21" s="19"/>
      <c r="C21" s="13">
        <v>4259</v>
      </c>
      <c r="D21" s="14">
        <v>4226</v>
      </c>
    </row>
    <row r="22" spans="1:4" ht="12.75">
      <c r="A22" t="s">
        <v>11</v>
      </c>
      <c r="B22" s="19">
        <v>5</v>
      </c>
      <c r="C22" s="13">
        <v>0</v>
      </c>
      <c r="D22" s="14">
        <v>119</v>
      </c>
    </row>
    <row r="23" spans="1:4" ht="12.75">
      <c r="A23" t="s">
        <v>12</v>
      </c>
      <c r="B23" s="19">
        <v>6</v>
      </c>
      <c r="C23" s="13">
        <v>0</v>
      </c>
      <c r="D23" s="14">
        <v>3300</v>
      </c>
    </row>
    <row r="24" spans="2:4" ht="12.75">
      <c r="B24" s="19"/>
      <c r="C24" s="13"/>
      <c r="D24" s="14"/>
    </row>
    <row r="25" spans="2:4" ht="12.75">
      <c r="B25" s="19"/>
      <c r="C25" s="15">
        <f>SUM(C21:C24)</f>
        <v>4259</v>
      </c>
      <c r="D25" s="16">
        <f>SUM(D21:D24)</f>
        <v>7645</v>
      </c>
    </row>
    <row r="26" spans="2:4" ht="12.75">
      <c r="B26" s="19"/>
      <c r="C26" s="8"/>
      <c r="D26" s="8"/>
    </row>
    <row r="27" spans="1:4" ht="12.75">
      <c r="A27" s="22" t="s">
        <v>13</v>
      </c>
      <c r="B27" s="19"/>
      <c r="C27" s="8">
        <f>+C18-C25</f>
        <v>40870</v>
      </c>
      <c r="D27" s="8">
        <f>+D18-D25</f>
        <v>31222</v>
      </c>
    </row>
    <row r="28" spans="1:4" ht="13.5" thickBot="1">
      <c r="A28" s="17"/>
      <c r="B28" s="21"/>
      <c r="C28" s="18">
        <f>+C12+C27</f>
        <v>65630</v>
      </c>
      <c r="D28" s="18">
        <f>+D12+D27</f>
        <v>46006</v>
      </c>
    </row>
    <row r="29" spans="2:4" ht="12.75">
      <c r="B29" s="19"/>
      <c r="C29" s="8"/>
      <c r="D29" s="8"/>
    </row>
    <row r="30" spans="1:4" ht="12.75">
      <c r="A30" s="22" t="s">
        <v>14</v>
      </c>
      <c r="B30" s="19"/>
      <c r="C30" s="8"/>
      <c r="D30" s="8"/>
    </row>
    <row r="31" spans="1:4" ht="12.75">
      <c r="A31" s="22" t="s">
        <v>15</v>
      </c>
      <c r="B31" s="19"/>
      <c r="C31" s="8"/>
      <c r="D31" s="8"/>
    </row>
    <row r="32" spans="2:4" ht="12.75">
      <c r="B32" s="19"/>
      <c r="C32" s="8"/>
      <c r="D32" s="8"/>
    </row>
    <row r="33" spans="1:4" ht="12.75">
      <c r="A33" t="s">
        <v>16</v>
      </c>
      <c r="B33" s="19"/>
      <c r="C33" s="8">
        <v>40000</v>
      </c>
      <c r="D33" s="8">
        <v>33197</v>
      </c>
    </row>
    <row r="34" spans="1:4" ht="12.75">
      <c r="A34" s="10" t="s">
        <v>17</v>
      </c>
      <c r="B34" s="20"/>
      <c r="C34" s="9">
        <v>25488</v>
      </c>
      <c r="D34" s="9">
        <v>12569</v>
      </c>
    </row>
    <row r="35" spans="2:4" ht="12.75">
      <c r="B35" s="19"/>
      <c r="C35" s="8"/>
      <c r="D35" s="8"/>
    </row>
    <row r="36" spans="2:4" ht="12.75">
      <c r="B36" s="19"/>
      <c r="C36" s="8">
        <f>SUM(C33:C35)</f>
        <v>65488</v>
      </c>
      <c r="D36" s="8">
        <f>SUM(D33:D35)</f>
        <v>45766</v>
      </c>
    </row>
    <row r="37" spans="1:4" ht="12.75">
      <c r="A37" s="22" t="s">
        <v>18</v>
      </c>
      <c r="B37" s="19"/>
      <c r="C37" s="8"/>
      <c r="D37" s="8"/>
    </row>
    <row r="38" spans="1:4" ht="12.75">
      <c r="A38" t="s">
        <v>24</v>
      </c>
      <c r="B38" s="19">
        <v>5</v>
      </c>
      <c r="C38" s="11">
        <v>0</v>
      </c>
      <c r="D38" s="11">
        <v>98</v>
      </c>
    </row>
    <row r="39" spans="1:4" ht="12.75">
      <c r="A39" t="s">
        <v>19</v>
      </c>
      <c r="B39" s="19"/>
      <c r="C39" s="15">
        <v>142</v>
      </c>
      <c r="D39" s="15">
        <v>142</v>
      </c>
    </row>
    <row r="40" spans="2:4" ht="18.75" customHeight="1">
      <c r="B40" s="19"/>
      <c r="C40" s="8">
        <f>SUM(C38:C39)</f>
        <v>142</v>
      </c>
      <c r="D40" s="8">
        <f>SUM(D38:D39)</f>
        <v>240</v>
      </c>
    </row>
    <row r="41" spans="1:4" ht="13.5" thickBot="1">
      <c r="A41" s="17"/>
      <c r="B41" s="21"/>
      <c r="C41" s="18">
        <f>+C36+C40</f>
        <v>65630</v>
      </c>
      <c r="D41" s="18">
        <f>+D36+D40</f>
        <v>46006</v>
      </c>
    </row>
    <row r="42" spans="2:4" ht="12.75">
      <c r="B42" s="19"/>
      <c r="C42" s="7"/>
      <c r="D42" s="7"/>
    </row>
    <row r="43" spans="1:4" ht="12.75">
      <c r="A43" t="s">
        <v>20</v>
      </c>
      <c r="B43" s="19"/>
      <c r="C43" s="7">
        <v>1.64</v>
      </c>
      <c r="D43" s="7">
        <v>1.38</v>
      </c>
    </row>
    <row r="44" spans="2:4" ht="12.75">
      <c r="B44" s="19"/>
      <c r="C44" s="7"/>
      <c r="D44" s="7"/>
    </row>
    <row r="45" spans="2:4" ht="12.75">
      <c r="B45" s="19"/>
      <c r="C45" s="7"/>
      <c r="D45" s="7"/>
    </row>
    <row r="46" spans="1:4" ht="12.75">
      <c r="A46" t="s">
        <v>21</v>
      </c>
      <c r="B46" s="19"/>
      <c r="C46" s="7"/>
      <c r="D46" s="7"/>
    </row>
    <row r="47" spans="1:4" ht="12.75">
      <c r="A47" t="s">
        <v>22</v>
      </c>
      <c r="B47" s="19"/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</sheetData>
  <printOptions gridLines="1"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4"/>
  <sheetViews>
    <sheetView tabSelected="1" workbookViewId="0" topLeftCell="A13">
      <selection activeCell="B31" sqref="B31"/>
    </sheetView>
  </sheetViews>
  <sheetFormatPr defaultColWidth="9.140625" defaultRowHeight="12.75"/>
  <cols>
    <col min="1" max="1" width="40.8515625" style="0" customWidth="1"/>
    <col min="2" max="2" width="12.8515625" style="0" customWidth="1"/>
    <col min="3" max="3" width="12.00390625" style="0" customWidth="1"/>
    <col min="4" max="4" width="12.140625" style="0" customWidth="1"/>
    <col min="5" max="5" width="11.7109375" style="0" customWidth="1"/>
  </cols>
  <sheetData>
    <row r="1" ht="15">
      <c r="A1" s="23" t="s">
        <v>82</v>
      </c>
    </row>
    <row r="3" ht="12.75">
      <c r="A3" s="22" t="s">
        <v>25</v>
      </c>
    </row>
    <row r="4" ht="12.75">
      <c r="A4" t="s">
        <v>86</v>
      </c>
    </row>
    <row r="6" spans="1:5" ht="12.75">
      <c r="A6" s="1"/>
      <c r="B6" s="28"/>
      <c r="C6" s="29" t="s">
        <v>26</v>
      </c>
      <c r="D6" s="29"/>
      <c r="E6" s="29" t="s">
        <v>88</v>
      </c>
    </row>
    <row r="7" spans="1:5" ht="12.75">
      <c r="A7" s="24"/>
      <c r="B7" s="30"/>
      <c r="C7" s="31" t="s">
        <v>87</v>
      </c>
      <c r="D7" s="32"/>
      <c r="E7" s="31" t="s">
        <v>87</v>
      </c>
    </row>
    <row r="8" spans="1:5" ht="12.75">
      <c r="A8" s="24"/>
      <c r="B8" s="30">
        <v>2003</v>
      </c>
      <c r="C8" s="30">
        <v>2002</v>
      </c>
      <c r="D8" s="30">
        <v>2003</v>
      </c>
      <c r="E8" s="30">
        <v>2002</v>
      </c>
    </row>
    <row r="9" spans="1:5" ht="13.5" thickBot="1">
      <c r="A9" s="2"/>
      <c r="B9" s="33" t="s">
        <v>3</v>
      </c>
      <c r="C9" s="33" t="s">
        <v>3</v>
      </c>
      <c r="D9" s="33" t="s">
        <v>3</v>
      </c>
      <c r="E9" s="33" t="s">
        <v>3</v>
      </c>
    </row>
    <row r="10" spans="1:5" ht="18.75" customHeight="1">
      <c r="A10" s="34" t="s">
        <v>27</v>
      </c>
      <c r="B10" s="35">
        <v>9315</v>
      </c>
      <c r="C10" s="35">
        <v>9627</v>
      </c>
      <c r="D10" s="35">
        <v>41221</v>
      </c>
      <c r="E10" s="35">
        <v>38507</v>
      </c>
    </row>
    <row r="11" spans="1:5" ht="12.75">
      <c r="A11" s="36" t="s">
        <v>40</v>
      </c>
      <c r="B11" s="9">
        <v>-5695</v>
      </c>
      <c r="C11" s="9">
        <v>-6959</v>
      </c>
      <c r="D11" s="9">
        <v>-28855</v>
      </c>
      <c r="E11" s="9">
        <v>-27838</v>
      </c>
    </row>
    <row r="12" spans="1:5" ht="12.75">
      <c r="A12" s="37"/>
      <c r="B12" s="8"/>
      <c r="C12" s="8"/>
      <c r="D12" s="8"/>
      <c r="E12" s="8"/>
    </row>
    <row r="13" spans="1:5" ht="12.75">
      <c r="A13" s="37" t="s">
        <v>28</v>
      </c>
      <c r="B13" s="8">
        <f>SUM(B10:B12)</f>
        <v>3620</v>
      </c>
      <c r="C13" s="8">
        <f>SUM(C10:C12)</f>
        <v>2668</v>
      </c>
      <c r="D13" s="8">
        <f>SUM(D10:D12)</f>
        <v>12366</v>
      </c>
      <c r="E13" s="8">
        <f>SUM(E10:E12)</f>
        <v>10669</v>
      </c>
    </row>
    <row r="14" spans="1:5" ht="12.75">
      <c r="A14" s="36" t="s">
        <v>29</v>
      </c>
      <c r="B14" s="9">
        <v>-649</v>
      </c>
      <c r="C14" s="9">
        <v>-611</v>
      </c>
      <c r="D14" s="9">
        <v>-3108</v>
      </c>
      <c r="E14" s="9">
        <v>-2443</v>
      </c>
    </row>
    <row r="15" spans="2:5" ht="12.75">
      <c r="B15" s="8"/>
      <c r="C15" s="8"/>
      <c r="D15" s="8"/>
      <c r="E15" s="8"/>
    </row>
    <row r="16" spans="1:5" ht="12.75">
      <c r="A16" s="22" t="s">
        <v>30</v>
      </c>
      <c r="B16" s="8">
        <f>SUM(B13:B15)</f>
        <v>2971</v>
      </c>
      <c r="C16" s="8">
        <f>SUM(C13:C15)</f>
        <v>2057</v>
      </c>
      <c r="D16" s="8">
        <f>SUM(D13:D15)</f>
        <v>9258</v>
      </c>
      <c r="E16" s="8">
        <f>SUM(E13:E15)</f>
        <v>8226</v>
      </c>
    </row>
    <row r="17" spans="2:5" ht="12.75">
      <c r="B17" s="8"/>
      <c r="C17" s="8"/>
      <c r="D17" s="8"/>
      <c r="E17" s="8"/>
    </row>
    <row r="18" spans="1:5" ht="12.75">
      <c r="A18" t="s">
        <v>31</v>
      </c>
      <c r="B18" s="8">
        <v>-17</v>
      </c>
      <c r="C18" s="8">
        <v>-3</v>
      </c>
      <c r="D18" s="8">
        <v>-27</v>
      </c>
      <c r="E18" s="8">
        <v>-12</v>
      </c>
    </row>
    <row r="19" spans="1:5" ht="12.75">
      <c r="A19" t="s">
        <v>32</v>
      </c>
      <c r="B19" s="8">
        <v>166</v>
      </c>
      <c r="C19" s="8">
        <v>84</v>
      </c>
      <c r="D19" s="8">
        <v>667</v>
      </c>
      <c r="E19" s="8">
        <v>337</v>
      </c>
    </row>
    <row r="20" spans="1:5" ht="12.75">
      <c r="A20" t="s">
        <v>33</v>
      </c>
      <c r="B20" s="8">
        <v>26</v>
      </c>
      <c r="C20" s="8">
        <v>127</v>
      </c>
      <c r="D20" s="8">
        <v>236</v>
      </c>
      <c r="E20" s="8">
        <v>506</v>
      </c>
    </row>
    <row r="21" spans="1:5" ht="12.75">
      <c r="A21" s="10"/>
      <c r="B21" s="9"/>
      <c r="C21" s="9"/>
      <c r="D21" s="9"/>
      <c r="E21" s="9"/>
    </row>
    <row r="22" spans="2:5" ht="12.75">
      <c r="B22" s="8"/>
      <c r="C22" s="8"/>
      <c r="D22" s="8"/>
      <c r="E22" s="8"/>
    </row>
    <row r="23" spans="1:5" ht="12.75">
      <c r="A23" s="22" t="s">
        <v>34</v>
      </c>
      <c r="B23" s="8">
        <f>SUM(B16:B22)</f>
        <v>3146</v>
      </c>
      <c r="C23" s="8">
        <f>SUM(C16:C22)</f>
        <v>2265</v>
      </c>
      <c r="D23" s="8">
        <f>SUM(D16:D22)</f>
        <v>10134</v>
      </c>
      <c r="E23" s="8">
        <f>SUM(E16:E22)</f>
        <v>9057</v>
      </c>
    </row>
    <row r="24" spans="1:5" ht="12.75">
      <c r="A24" s="10" t="s">
        <v>41</v>
      </c>
      <c r="B24" s="9">
        <v>-367</v>
      </c>
      <c r="C24" s="9">
        <v>-541</v>
      </c>
      <c r="D24" s="9">
        <v>-1834</v>
      </c>
      <c r="E24" s="9">
        <v>-2164</v>
      </c>
    </row>
    <row r="25" spans="2:5" ht="12.75">
      <c r="B25" s="8"/>
      <c r="C25" s="8"/>
      <c r="D25" s="8"/>
      <c r="E25" s="8"/>
    </row>
    <row r="26" spans="1:5" ht="12.75">
      <c r="A26" s="22" t="s">
        <v>35</v>
      </c>
      <c r="B26" s="8">
        <f>SUM(B23:B25)</f>
        <v>2779</v>
      </c>
      <c r="C26" s="8">
        <f>SUM(C23:C25)</f>
        <v>1724</v>
      </c>
      <c r="D26" s="8">
        <f>SUM(D23:D25)</f>
        <v>8300</v>
      </c>
      <c r="E26" s="8">
        <f>SUM(E23:E25)</f>
        <v>6893</v>
      </c>
    </row>
    <row r="27" spans="1:5" ht="12.75">
      <c r="A27" s="10" t="s">
        <v>36</v>
      </c>
      <c r="B27" s="9">
        <v>0</v>
      </c>
      <c r="C27" s="9">
        <v>0</v>
      </c>
      <c r="D27" s="9">
        <v>0</v>
      </c>
      <c r="E27" s="9">
        <v>0</v>
      </c>
    </row>
    <row r="28" spans="2:5" ht="12.75">
      <c r="B28" s="8"/>
      <c r="C28" s="8"/>
      <c r="D28" s="8"/>
      <c r="E28" s="8"/>
    </row>
    <row r="29" spans="1:5" ht="13.5" thickBot="1">
      <c r="A29" s="38" t="s">
        <v>37</v>
      </c>
      <c r="B29" s="39">
        <f>SUM(B26:B28)</f>
        <v>2779</v>
      </c>
      <c r="C29" s="39">
        <f>SUM(C26:C28)</f>
        <v>1724</v>
      </c>
      <c r="D29" s="39">
        <f>SUM(D26:D28)</f>
        <v>8300</v>
      </c>
      <c r="E29" s="39">
        <f>SUM(E26:E28)</f>
        <v>6893</v>
      </c>
    </row>
    <row r="30" spans="2:5" ht="12.75">
      <c r="B30" s="8"/>
      <c r="C30" s="8"/>
      <c r="D30" s="8"/>
      <c r="E30" s="8"/>
    </row>
    <row r="31" spans="1:5" ht="13.5" thickBot="1">
      <c r="A31" s="2" t="s">
        <v>42</v>
      </c>
      <c r="B31" s="25">
        <v>6.95</v>
      </c>
      <c r="C31" s="25">
        <v>12</v>
      </c>
      <c r="D31" s="25">
        <v>21.05</v>
      </c>
      <c r="E31" s="25">
        <v>12</v>
      </c>
    </row>
    <row r="32" spans="1:5" ht="13.5" thickBot="1">
      <c r="A32" s="26" t="s">
        <v>43</v>
      </c>
      <c r="B32" s="27" t="s">
        <v>38</v>
      </c>
      <c r="C32" s="27" t="s">
        <v>38</v>
      </c>
      <c r="D32" s="27" t="s">
        <v>38</v>
      </c>
      <c r="E32" s="27" t="s">
        <v>38</v>
      </c>
    </row>
    <row r="33" spans="2:5" ht="12.75">
      <c r="B33" s="8"/>
      <c r="C33" s="8"/>
      <c r="D33" s="8"/>
      <c r="E33" s="8"/>
    </row>
    <row r="34" spans="2:5" ht="12.75">
      <c r="B34" s="8"/>
      <c r="C34" s="8"/>
      <c r="D34" s="8"/>
      <c r="E34" s="8"/>
    </row>
    <row r="35" spans="1:5" ht="12.75">
      <c r="A35" t="s">
        <v>39</v>
      </c>
      <c r="B35" s="8"/>
      <c r="C35" s="8"/>
      <c r="D35" s="8"/>
      <c r="E35" s="8"/>
    </row>
    <row r="36" spans="1:5" ht="12.75">
      <c r="A36" t="s">
        <v>22</v>
      </c>
      <c r="B36" s="8"/>
      <c r="C36" s="8"/>
      <c r="D36" s="8"/>
      <c r="E36" s="8"/>
    </row>
    <row r="37" spans="2:5" ht="12.75">
      <c r="B37" s="8"/>
      <c r="C37" s="8"/>
      <c r="D37" s="8"/>
      <c r="E37" s="8"/>
    </row>
    <row r="38" spans="2:5" ht="12.75">
      <c r="B38" s="8"/>
      <c r="C38" s="8"/>
      <c r="D38" s="8"/>
      <c r="E38" s="8"/>
    </row>
    <row r="39" spans="2:5" ht="12.75">
      <c r="B39" s="8"/>
      <c r="C39" s="8"/>
      <c r="D39" s="8"/>
      <c r="E39" s="8"/>
    </row>
    <row r="40" spans="2:5" ht="12.75">
      <c r="B40" s="8"/>
      <c r="C40" s="8"/>
      <c r="D40" s="8"/>
      <c r="E40" s="8"/>
    </row>
    <row r="41" spans="2:5" ht="12.75">
      <c r="B41" s="8"/>
      <c r="C41" s="8"/>
      <c r="D41" s="8"/>
      <c r="E41" s="8"/>
    </row>
    <row r="42" spans="2:5" ht="12.75">
      <c r="B42" s="8"/>
      <c r="C42" s="8"/>
      <c r="D42" s="8"/>
      <c r="E42" s="8"/>
    </row>
    <row r="43" spans="2:5" ht="12.75">
      <c r="B43" s="8"/>
      <c r="C43" s="8"/>
      <c r="D43" s="8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  <row r="48" spans="2:5" ht="12.75">
      <c r="B48" s="8"/>
      <c r="C48" s="8"/>
      <c r="D48" s="8"/>
      <c r="E48" s="8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8"/>
    </row>
    <row r="51" spans="2:5" ht="12.75">
      <c r="B51" s="8"/>
      <c r="C51" s="8"/>
      <c r="D51" s="8"/>
      <c r="E51" s="8"/>
    </row>
    <row r="52" spans="2:5" ht="12.75">
      <c r="B52" s="8"/>
      <c r="C52" s="8"/>
      <c r="D52" s="8"/>
      <c r="E52" s="8"/>
    </row>
    <row r="53" spans="2:5" ht="12.75">
      <c r="B53" s="8"/>
      <c r="C53" s="8"/>
      <c r="D53" s="8"/>
      <c r="E53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spans="2:5" ht="12.75">
      <c r="B56" s="8"/>
      <c r="C56" s="8"/>
      <c r="D56" s="8"/>
      <c r="E56" s="8"/>
    </row>
    <row r="57" spans="2:5" ht="12.75">
      <c r="B57" s="8"/>
      <c r="C57" s="8"/>
      <c r="D57" s="8"/>
      <c r="E57" s="8"/>
    </row>
    <row r="58" spans="2:5" ht="12.75">
      <c r="B58" s="8"/>
      <c r="C58" s="8"/>
      <c r="D58" s="8"/>
      <c r="E58" s="8"/>
    </row>
    <row r="59" spans="2:5" ht="12.75">
      <c r="B59" s="8"/>
      <c r="C59" s="8"/>
      <c r="D59" s="8"/>
      <c r="E59" s="8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  <row r="64" spans="2:5" ht="12.75">
      <c r="B64" s="8"/>
      <c r="C64" s="8"/>
      <c r="D64" s="8"/>
      <c r="E64" s="8"/>
    </row>
    <row r="65" spans="2:5" ht="12.75">
      <c r="B65" s="8"/>
      <c r="C65" s="8"/>
      <c r="D65" s="8"/>
      <c r="E65" s="8"/>
    </row>
    <row r="66" spans="2:5" ht="12.75">
      <c r="B66" s="8"/>
      <c r="C66" s="8"/>
      <c r="D66" s="8"/>
      <c r="E66" s="8"/>
    </row>
    <row r="67" spans="2:5" ht="12.75">
      <c r="B67" s="8"/>
      <c r="C67" s="8"/>
      <c r="D67" s="8"/>
      <c r="E67" s="8"/>
    </row>
    <row r="68" spans="2:5" ht="12.75">
      <c r="B68" s="8"/>
      <c r="C68" s="8"/>
      <c r="D68" s="8"/>
      <c r="E68" s="8"/>
    </row>
    <row r="69" spans="2:5" ht="12.75">
      <c r="B69" s="8"/>
      <c r="C69" s="8"/>
      <c r="D69" s="8"/>
      <c r="E69" s="8"/>
    </row>
    <row r="70" spans="2:5" ht="12.75">
      <c r="B70" s="8"/>
      <c r="C70" s="8"/>
      <c r="D70" s="8"/>
      <c r="E70" s="8"/>
    </row>
    <row r="71" spans="2:5" ht="12.75">
      <c r="B71" s="8"/>
      <c r="C71" s="8"/>
      <c r="D71" s="8"/>
      <c r="E71" s="8"/>
    </row>
    <row r="72" spans="2:5" ht="12.75">
      <c r="B72" s="8"/>
      <c r="C72" s="8"/>
      <c r="D72" s="8"/>
      <c r="E72" s="8"/>
    </row>
    <row r="73" spans="2:5" ht="12.75">
      <c r="B73" s="8"/>
      <c r="C73" s="8"/>
      <c r="D73" s="8"/>
      <c r="E73" s="8"/>
    </row>
    <row r="74" spans="2:5" ht="12.75">
      <c r="B74" s="8"/>
      <c r="C74" s="8"/>
      <c r="D74" s="8"/>
      <c r="E74" s="8"/>
    </row>
    <row r="75" spans="2:5" ht="12.75">
      <c r="B75" s="8"/>
      <c r="C75" s="8"/>
      <c r="D75" s="8"/>
      <c r="E75" s="8"/>
    </row>
    <row r="76" spans="2:5" ht="12.75">
      <c r="B76" s="8"/>
      <c r="C76" s="8"/>
      <c r="D76" s="8"/>
      <c r="E76" s="8"/>
    </row>
    <row r="77" spans="2:5" ht="12.75">
      <c r="B77" s="8"/>
      <c r="C77" s="8"/>
      <c r="D77" s="8"/>
      <c r="E77" s="8"/>
    </row>
    <row r="78" spans="2:5" ht="12.75">
      <c r="B78" s="8"/>
      <c r="C78" s="8"/>
      <c r="D78" s="8"/>
      <c r="E78" s="8"/>
    </row>
    <row r="79" spans="2:5" ht="12.75">
      <c r="B79" s="8"/>
      <c r="C79" s="8"/>
      <c r="D79" s="8"/>
      <c r="E79" s="8"/>
    </row>
    <row r="80" spans="2:5" ht="12.75">
      <c r="B80" s="8"/>
      <c r="C80" s="8"/>
      <c r="D80" s="8"/>
      <c r="E80" s="8"/>
    </row>
    <row r="81" spans="2:5" ht="12.75">
      <c r="B81" s="8"/>
      <c r="C81" s="8"/>
      <c r="D81" s="8"/>
      <c r="E81" s="8"/>
    </row>
    <row r="82" spans="2:5" ht="12.75">
      <c r="B82" s="8"/>
      <c r="C82" s="8"/>
      <c r="D82" s="8"/>
      <c r="E82" s="8"/>
    </row>
    <row r="83" spans="2:5" ht="12.75">
      <c r="B83" s="8"/>
      <c r="C83" s="8"/>
      <c r="D83" s="8"/>
      <c r="E83" s="8"/>
    </row>
    <row r="84" spans="2:5" ht="12.75">
      <c r="B84" s="8"/>
      <c r="C84" s="8"/>
      <c r="D84" s="8"/>
      <c r="E84" s="8"/>
    </row>
    <row r="85" spans="2:5" ht="12.75">
      <c r="B85" s="8"/>
      <c r="C85" s="8"/>
      <c r="D85" s="8"/>
      <c r="E85" s="8"/>
    </row>
    <row r="86" spans="2:5" ht="12.75">
      <c r="B86" s="8"/>
      <c r="C86" s="8"/>
      <c r="D86" s="8"/>
      <c r="E86" s="8"/>
    </row>
    <row r="87" spans="2:5" ht="12.75">
      <c r="B87" s="8"/>
      <c r="C87" s="8"/>
      <c r="D87" s="8"/>
      <c r="E87" s="8"/>
    </row>
    <row r="88" spans="2:5" ht="12.75">
      <c r="B88" s="8"/>
      <c r="C88" s="8"/>
      <c r="D88" s="8"/>
      <c r="E88" s="8"/>
    </row>
    <row r="89" spans="2:5" ht="12.75">
      <c r="B89" s="8"/>
      <c r="C89" s="8"/>
      <c r="D89" s="8"/>
      <c r="E89" s="8"/>
    </row>
    <row r="90" spans="2:5" ht="12.75">
      <c r="B90" s="8"/>
      <c r="C90" s="8"/>
      <c r="D90" s="8"/>
      <c r="E90" s="8"/>
    </row>
    <row r="91" spans="2:5" ht="12.75">
      <c r="B91" s="8"/>
      <c r="C91" s="8"/>
      <c r="D91" s="8"/>
      <c r="E91" s="8"/>
    </row>
    <row r="92" spans="2:5" ht="12.75">
      <c r="B92" s="8"/>
      <c r="C92" s="8"/>
      <c r="D92" s="8"/>
      <c r="E92" s="8"/>
    </row>
    <row r="93" spans="2:5" ht="12.75">
      <c r="B93" s="8"/>
      <c r="C93" s="8"/>
      <c r="D93" s="8"/>
      <c r="E93" s="8"/>
    </row>
    <row r="94" spans="2:5" ht="12.75">
      <c r="B94" s="8"/>
      <c r="C94" s="8"/>
      <c r="D94" s="8"/>
      <c r="E94" s="8"/>
    </row>
    <row r="95" spans="2:5" ht="12.75">
      <c r="B95" s="8"/>
      <c r="C95" s="8"/>
      <c r="D95" s="8"/>
      <c r="E95" s="8"/>
    </row>
    <row r="96" spans="2:5" ht="12.75">
      <c r="B96" s="8"/>
      <c r="C96" s="8"/>
      <c r="D96" s="8"/>
      <c r="E96" s="8"/>
    </row>
    <row r="97" spans="2:5" ht="12.75">
      <c r="B97" s="8"/>
      <c r="C97" s="8"/>
      <c r="D97" s="8"/>
      <c r="E97" s="8"/>
    </row>
    <row r="98" spans="2:5" ht="12.75">
      <c r="B98" s="8"/>
      <c r="C98" s="8"/>
      <c r="D98" s="8"/>
      <c r="E98" s="8"/>
    </row>
    <row r="99" spans="2:5" ht="12.75">
      <c r="B99" s="8"/>
      <c r="C99" s="8"/>
      <c r="D99" s="8"/>
      <c r="E99" s="8"/>
    </row>
    <row r="100" spans="2:5" ht="12.75">
      <c r="B100" s="8"/>
      <c r="C100" s="8"/>
      <c r="D100" s="8"/>
      <c r="E100" s="8"/>
    </row>
    <row r="101" spans="2:5" ht="12.75">
      <c r="B101" s="8"/>
      <c r="C101" s="8"/>
      <c r="D101" s="8"/>
      <c r="E101" s="8"/>
    </row>
    <row r="102" spans="2:5" ht="12.75">
      <c r="B102" s="8"/>
      <c r="C102" s="8"/>
      <c r="D102" s="8"/>
      <c r="E102" s="8"/>
    </row>
    <row r="103" spans="2:5" ht="12.75">
      <c r="B103" s="8"/>
      <c r="C103" s="8"/>
      <c r="D103" s="8"/>
      <c r="E103" s="8"/>
    </row>
    <row r="104" spans="2:5" ht="12.75">
      <c r="B104" s="8"/>
      <c r="C104" s="8"/>
      <c r="D104" s="8"/>
      <c r="E104" s="8"/>
    </row>
    <row r="105" spans="2:5" ht="12.75">
      <c r="B105" s="8"/>
      <c r="C105" s="8"/>
      <c r="D105" s="8"/>
      <c r="E105" s="8"/>
    </row>
    <row r="106" spans="2:5" ht="12.75">
      <c r="B106" s="8"/>
      <c r="C106" s="8"/>
      <c r="D106" s="8"/>
      <c r="E106" s="8"/>
    </row>
    <row r="107" spans="2:5" ht="12.75">
      <c r="B107" s="8"/>
      <c r="C107" s="8"/>
      <c r="D107" s="8"/>
      <c r="E107" s="8"/>
    </row>
    <row r="108" spans="2:5" ht="12.75">
      <c r="B108" s="8"/>
      <c r="C108" s="8"/>
      <c r="D108" s="8"/>
      <c r="E108" s="8"/>
    </row>
    <row r="109" spans="2:5" ht="12.75">
      <c r="B109" s="8"/>
      <c r="C109" s="8"/>
      <c r="D109" s="8"/>
      <c r="E109" s="8"/>
    </row>
    <row r="110" spans="2:5" ht="12.75">
      <c r="B110" s="8"/>
      <c r="C110" s="8"/>
      <c r="D110" s="8"/>
      <c r="E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5" ht="12.75">
      <c r="B114" s="8"/>
      <c r="C114" s="8"/>
      <c r="D114" s="8"/>
      <c r="E114" s="8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2" spans="2:5" ht="12.75">
      <c r="B122" s="8"/>
      <c r="C122" s="8"/>
      <c r="D122" s="8"/>
      <c r="E122" s="8"/>
    </row>
    <row r="123" spans="2:5" ht="12.75">
      <c r="B123" s="8"/>
      <c r="C123" s="8"/>
      <c r="D123" s="8"/>
      <c r="E123" s="8"/>
    </row>
    <row r="124" spans="2:5" ht="12.75">
      <c r="B124" s="8"/>
      <c r="C124" s="8"/>
      <c r="D124" s="8"/>
      <c r="E124" s="8"/>
    </row>
    <row r="125" spans="2:5" ht="12.75">
      <c r="B125" s="8"/>
      <c r="C125" s="8"/>
      <c r="D125" s="8"/>
      <c r="E125" s="8"/>
    </row>
    <row r="126" spans="2:5" ht="12.75">
      <c r="B126" s="8"/>
      <c r="C126" s="8"/>
      <c r="D126" s="8"/>
      <c r="E126" s="8"/>
    </row>
    <row r="127" spans="2:5" ht="12.75">
      <c r="B127" s="8"/>
      <c r="C127" s="8"/>
      <c r="D127" s="8"/>
      <c r="E127" s="8"/>
    </row>
    <row r="128" spans="2:5" ht="12.75">
      <c r="B128" s="8"/>
      <c r="C128" s="8"/>
      <c r="D128" s="8"/>
      <c r="E128" s="8"/>
    </row>
    <row r="129" spans="2:5" ht="12.75">
      <c r="B129" s="8"/>
      <c r="C129" s="8"/>
      <c r="D129" s="8"/>
      <c r="E129" s="8"/>
    </row>
    <row r="130" spans="2:5" ht="12.75">
      <c r="B130" s="8"/>
      <c r="C130" s="8"/>
      <c r="D130" s="8"/>
      <c r="E130" s="8"/>
    </row>
    <row r="131" spans="2:5" ht="12.75">
      <c r="B131" s="8"/>
      <c r="C131" s="8"/>
      <c r="D131" s="8"/>
      <c r="E131" s="8"/>
    </row>
    <row r="132" spans="2:5" ht="12.75">
      <c r="B132" s="8"/>
      <c r="C132" s="8"/>
      <c r="D132" s="8"/>
      <c r="E132" s="8"/>
    </row>
    <row r="133" spans="2:5" ht="12.75">
      <c r="B133" s="8"/>
      <c r="C133" s="8"/>
      <c r="D133" s="8"/>
      <c r="E133" s="8"/>
    </row>
    <row r="134" spans="2:5" ht="12.75">
      <c r="B134" s="8"/>
      <c r="C134" s="8"/>
      <c r="D134" s="8"/>
      <c r="E134" s="8"/>
    </row>
    <row r="135" spans="2:5" ht="12.75">
      <c r="B135" s="8"/>
      <c r="C135" s="8"/>
      <c r="D135" s="8"/>
      <c r="E135" s="8"/>
    </row>
    <row r="136" spans="2:5" ht="12.75">
      <c r="B136" s="8"/>
      <c r="C136" s="8"/>
      <c r="D136" s="8"/>
      <c r="E136" s="8"/>
    </row>
    <row r="137" spans="2:5" ht="12.75">
      <c r="B137" s="8"/>
      <c r="C137" s="8"/>
      <c r="D137" s="8"/>
      <c r="E137" s="8"/>
    </row>
    <row r="138" spans="2:5" ht="12.75">
      <c r="B138" s="8"/>
      <c r="C138" s="8"/>
      <c r="D138" s="8"/>
      <c r="E138" s="8"/>
    </row>
    <row r="139" spans="2:5" ht="12.75">
      <c r="B139" s="8"/>
      <c r="C139" s="8"/>
      <c r="D139" s="8"/>
      <c r="E139" s="8"/>
    </row>
    <row r="140" spans="2:5" ht="12.75">
      <c r="B140" s="8"/>
      <c r="C140" s="8"/>
      <c r="D140" s="8"/>
      <c r="E140" s="8"/>
    </row>
    <row r="141" spans="2:5" ht="12.75">
      <c r="B141" s="8"/>
      <c r="C141" s="8"/>
      <c r="D141" s="8"/>
      <c r="E141" s="8"/>
    </row>
    <row r="142" spans="2:5" ht="12.75">
      <c r="B142" s="8"/>
      <c r="C142" s="8"/>
      <c r="D142" s="8"/>
      <c r="E142" s="8"/>
    </row>
    <row r="143" spans="2:5" ht="12.75">
      <c r="B143" s="8"/>
      <c r="C143" s="8"/>
      <c r="D143" s="8"/>
      <c r="E143" s="8"/>
    </row>
    <row r="144" spans="2:5" ht="12.75">
      <c r="B144" s="8"/>
      <c r="C144" s="8"/>
      <c r="D144" s="8"/>
      <c r="E144" s="8"/>
    </row>
    <row r="145" spans="2:5" ht="12.75">
      <c r="B145" s="8"/>
      <c r="C145" s="8"/>
      <c r="D145" s="8"/>
      <c r="E145" s="8"/>
    </row>
    <row r="146" spans="2:5" ht="12.75">
      <c r="B146" s="8"/>
      <c r="C146" s="8"/>
      <c r="D146" s="8"/>
      <c r="E146" s="8"/>
    </row>
    <row r="147" spans="2:5" ht="12.75">
      <c r="B147" s="8"/>
      <c r="C147" s="8"/>
      <c r="D147" s="8"/>
      <c r="E147" s="8"/>
    </row>
    <row r="148" spans="2:5" ht="12.75">
      <c r="B148" s="8"/>
      <c r="C148" s="8"/>
      <c r="D148" s="8"/>
      <c r="E148" s="8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8"/>
      <c r="C173" s="8"/>
      <c r="D173" s="8"/>
      <c r="E173" s="8"/>
    </row>
    <row r="174" spans="2:5" ht="12.75">
      <c r="B174" s="8"/>
      <c r="C174" s="8"/>
      <c r="D174" s="8"/>
      <c r="E174" s="8"/>
    </row>
    <row r="175" spans="2:5" ht="12.75">
      <c r="B175" s="8"/>
      <c r="C175" s="8"/>
      <c r="D175" s="8"/>
      <c r="E175" s="8"/>
    </row>
    <row r="176" spans="2:5" ht="12.75">
      <c r="B176" s="8"/>
      <c r="C176" s="8"/>
      <c r="D176" s="8"/>
      <c r="E176" s="8"/>
    </row>
    <row r="177" spans="2:5" ht="12.75">
      <c r="B177" s="8"/>
      <c r="C177" s="8"/>
      <c r="D177" s="8"/>
      <c r="E177" s="8"/>
    </row>
    <row r="178" spans="2:5" ht="12.75">
      <c r="B178" s="8"/>
      <c r="C178" s="8"/>
      <c r="D178" s="8"/>
      <c r="E178" s="8"/>
    </row>
    <row r="179" spans="2:5" ht="12.75">
      <c r="B179" s="8"/>
      <c r="C179" s="8"/>
      <c r="D179" s="8"/>
      <c r="E179" s="8"/>
    </row>
    <row r="180" spans="2:5" ht="12.75">
      <c r="B180" s="8"/>
      <c r="C180" s="8"/>
      <c r="D180" s="8"/>
      <c r="E180" s="8"/>
    </row>
    <row r="181" spans="2:5" ht="12.75">
      <c r="B181" s="8"/>
      <c r="C181" s="8"/>
      <c r="D181" s="8"/>
      <c r="E181" s="8"/>
    </row>
    <row r="182" spans="2:5" ht="12.75">
      <c r="B182" s="8"/>
      <c r="C182" s="8"/>
      <c r="D182" s="8"/>
      <c r="E182" s="8"/>
    </row>
    <row r="183" spans="2:5" ht="12.75">
      <c r="B183" s="8"/>
      <c r="C183" s="8"/>
      <c r="D183" s="8"/>
      <c r="E183" s="8"/>
    </row>
    <row r="184" spans="2:5" ht="12.75">
      <c r="B184" s="8"/>
      <c r="C184" s="8"/>
      <c r="D184" s="8"/>
      <c r="E184" s="8"/>
    </row>
  </sheetData>
  <printOptions gridLines="1"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4" sqref="C4"/>
    </sheetView>
  </sheetViews>
  <sheetFormatPr defaultColWidth="9.140625" defaultRowHeight="12.75"/>
  <cols>
    <col min="1" max="1" width="34.8515625" style="0" customWidth="1"/>
    <col min="2" max="2" width="12.00390625" style="0" customWidth="1"/>
    <col min="3" max="3" width="15.7109375" style="0" customWidth="1"/>
    <col min="4" max="4" width="15.57421875" style="0" customWidth="1"/>
    <col min="5" max="5" width="11.421875" style="0" customWidth="1"/>
  </cols>
  <sheetData>
    <row r="1" ht="15">
      <c r="A1" s="23" t="s">
        <v>82</v>
      </c>
    </row>
    <row r="3" ht="12.75">
      <c r="A3" s="22" t="s">
        <v>61</v>
      </c>
    </row>
    <row r="4" ht="12.75">
      <c r="A4" t="s">
        <v>86</v>
      </c>
    </row>
    <row r="6" spans="1:5" ht="12.75">
      <c r="A6" s="1"/>
      <c r="B6" s="29" t="s">
        <v>44</v>
      </c>
      <c r="C6" s="29" t="s">
        <v>46</v>
      </c>
      <c r="D6" s="29" t="s">
        <v>48</v>
      </c>
      <c r="E6" s="29"/>
    </row>
    <row r="7" spans="1:5" ht="12.75">
      <c r="A7" s="24"/>
      <c r="B7" s="32" t="s">
        <v>45</v>
      </c>
      <c r="C7" s="32" t="s">
        <v>47</v>
      </c>
      <c r="D7" s="32" t="s">
        <v>49</v>
      </c>
      <c r="E7" s="32" t="s">
        <v>50</v>
      </c>
    </row>
    <row r="8" spans="1:5" ht="13.5" thickBot="1">
      <c r="A8" s="2"/>
      <c r="B8" s="33" t="s">
        <v>3</v>
      </c>
      <c r="C8" s="33" t="s">
        <v>3</v>
      </c>
      <c r="D8" s="33" t="s">
        <v>3</v>
      </c>
      <c r="E8" s="33" t="s">
        <v>3</v>
      </c>
    </row>
    <row r="10" spans="1:5" ht="12.75">
      <c r="A10" t="s">
        <v>51</v>
      </c>
      <c r="B10" s="40">
        <v>33197</v>
      </c>
      <c r="C10" s="40">
        <v>12271</v>
      </c>
      <c r="D10" s="40">
        <v>298</v>
      </c>
      <c r="E10" s="40">
        <v>45766</v>
      </c>
    </row>
    <row r="11" spans="1:5" ht="12.75">
      <c r="A11" s="10" t="s">
        <v>52</v>
      </c>
      <c r="B11" s="41">
        <v>0</v>
      </c>
      <c r="C11" s="41">
        <v>0</v>
      </c>
      <c r="D11" s="41">
        <v>0</v>
      </c>
      <c r="E11" s="41">
        <v>0</v>
      </c>
    </row>
    <row r="12" spans="2:5" ht="12.75">
      <c r="B12" s="40"/>
      <c r="C12" s="40"/>
      <c r="D12" s="40"/>
      <c r="E12" s="40"/>
    </row>
    <row r="13" spans="1:5" ht="12.75">
      <c r="A13" t="s">
        <v>53</v>
      </c>
      <c r="B13" s="40">
        <f>SUM(B10:B12)</f>
        <v>33197</v>
      </c>
      <c r="C13" s="40">
        <f>SUM(C10:C12)</f>
        <v>12271</v>
      </c>
      <c r="D13" s="40">
        <f>SUM(D10:D12)</f>
        <v>298</v>
      </c>
      <c r="E13" s="40">
        <f>SUM(E10:E12)</f>
        <v>45766</v>
      </c>
    </row>
    <row r="14" spans="2:5" ht="12.75">
      <c r="B14" s="40"/>
      <c r="C14" s="40"/>
      <c r="D14" s="40"/>
      <c r="E14" s="40"/>
    </row>
    <row r="15" spans="1:5" ht="12.75">
      <c r="A15" t="s">
        <v>54</v>
      </c>
      <c r="B15" s="40">
        <v>6803</v>
      </c>
      <c r="C15" s="40">
        <v>5442</v>
      </c>
      <c r="D15" s="40"/>
      <c r="E15" s="40">
        <v>12245</v>
      </c>
    </row>
    <row r="16" spans="2:5" ht="12.75">
      <c r="B16" s="40"/>
      <c r="C16" s="40"/>
      <c r="D16" s="40"/>
      <c r="E16" s="40"/>
    </row>
    <row r="17" spans="1:5" ht="12.75">
      <c r="A17" t="s">
        <v>55</v>
      </c>
      <c r="B17" s="40"/>
      <c r="C17" s="40"/>
      <c r="D17" s="40"/>
      <c r="E17" s="40"/>
    </row>
    <row r="18" spans="1:5" ht="12.75">
      <c r="A18" t="s">
        <v>56</v>
      </c>
      <c r="B18" s="40"/>
      <c r="C18" s="40">
        <v>-823</v>
      </c>
      <c r="D18" s="40"/>
      <c r="E18" s="40">
        <v>-823</v>
      </c>
    </row>
    <row r="19" spans="2:5" ht="12.75">
      <c r="B19" s="40"/>
      <c r="C19" s="40"/>
      <c r="D19" s="40"/>
      <c r="E19" s="40"/>
    </row>
    <row r="20" spans="1:5" ht="12.75">
      <c r="A20" t="s">
        <v>89</v>
      </c>
      <c r="B20" s="40"/>
      <c r="C20" s="40"/>
      <c r="D20" s="40">
        <v>8300</v>
      </c>
      <c r="E20" s="40">
        <f>D20</f>
        <v>8300</v>
      </c>
    </row>
    <row r="21" spans="2:5" ht="12.75">
      <c r="B21" s="40"/>
      <c r="C21" s="40"/>
      <c r="D21" s="40"/>
      <c r="E21" s="40"/>
    </row>
    <row r="22" spans="1:5" ht="12.75">
      <c r="A22" t="s">
        <v>57</v>
      </c>
      <c r="B22" s="40"/>
      <c r="C22" s="40"/>
      <c r="D22" s="40">
        <v>0</v>
      </c>
      <c r="E22" s="40">
        <v>0</v>
      </c>
    </row>
    <row r="23" spans="1:5" ht="18.75" customHeight="1" thickBot="1">
      <c r="A23" s="42" t="s">
        <v>84</v>
      </c>
      <c r="B23" s="43">
        <f>SUM(B13:B22)</f>
        <v>40000</v>
      </c>
      <c r="C23" s="43">
        <f>SUM(C13:C22)</f>
        <v>16890</v>
      </c>
      <c r="D23" s="43">
        <f>SUM(D13:D22)</f>
        <v>8598</v>
      </c>
      <c r="E23" s="43">
        <f>SUM(E13:E22)</f>
        <v>65488</v>
      </c>
    </row>
    <row r="24" spans="2:5" ht="12.75">
      <c r="B24" s="40"/>
      <c r="C24" s="40"/>
      <c r="D24" s="40"/>
      <c r="E24" s="40"/>
    </row>
    <row r="25" spans="2:5" ht="12.75">
      <c r="B25" s="40"/>
      <c r="C25" s="40"/>
      <c r="D25" s="40"/>
      <c r="E25" s="40"/>
    </row>
    <row r="26" spans="1:5" ht="12.75">
      <c r="A26" t="s">
        <v>58</v>
      </c>
      <c r="B26" s="40"/>
      <c r="C26" s="40"/>
      <c r="D26" s="40"/>
      <c r="E26" s="40"/>
    </row>
    <row r="27" spans="1:5" ht="12.75">
      <c r="A27" t="s">
        <v>59</v>
      </c>
      <c r="B27" s="40"/>
      <c r="C27" s="40"/>
      <c r="D27" s="40"/>
      <c r="E27" s="40"/>
    </row>
    <row r="28" spans="2:5" ht="12.75">
      <c r="B28" s="40"/>
      <c r="C28" s="40"/>
      <c r="D28" s="40"/>
      <c r="E28" s="40"/>
    </row>
    <row r="29" spans="2:5" ht="12.75">
      <c r="B29" s="40"/>
      <c r="C29" s="40"/>
      <c r="D29" s="40"/>
      <c r="E29" s="40"/>
    </row>
    <row r="30" spans="2:5" ht="12.75">
      <c r="B30" s="40"/>
      <c r="C30" s="40"/>
      <c r="D30" s="40"/>
      <c r="E30" s="40"/>
    </row>
    <row r="31" spans="2:5" ht="12.75">
      <c r="B31" s="40"/>
      <c r="C31" s="40"/>
      <c r="D31" s="40"/>
      <c r="E31" s="40"/>
    </row>
    <row r="32" spans="2:5" ht="12.75">
      <c r="B32" s="40"/>
      <c r="C32" s="40"/>
      <c r="D32" s="40"/>
      <c r="E32" s="40"/>
    </row>
    <row r="33" spans="2:5" ht="12.75">
      <c r="B33" s="40"/>
      <c r="C33" s="40"/>
      <c r="D33" s="40"/>
      <c r="E33" s="40"/>
    </row>
  </sheetData>
  <printOptions gridLines="1"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21">
      <selection activeCell="B32" sqref="B32"/>
    </sheetView>
  </sheetViews>
  <sheetFormatPr defaultColWidth="9.140625" defaultRowHeight="12.75"/>
  <cols>
    <col min="1" max="1" width="52.28125" style="0" customWidth="1"/>
    <col min="2" max="2" width="19.7109375" style="0" customWidth="1"/>
    <col min="3" max="3" width="17.57421875" style="0" customWidth="1"/>
  </cols>
  <sheetData>
    <row r="1" ht="15">
      <c r="A1" s="23" t="s">
        <v>83</v>
      </c>
    </row>
    <row r="3" ht="12.75">
      <c r="A3" s="22" t="s">
        <v>60</v>
      </c>
    </row>
    <row r="4" ht="12.75">
      <c r="A4" t="s">
        <v>86</v>
      </c>
    </row>
    <row r="6" spans="1:3" ht="12.75">
      <c r="A6" s="1"/>
      <c r="B6" s="45" t="s">
        <v>85</v>
      </c>
      <c r="C6" s="44" t="s">
        <v>2</v>
      </c>
    </row>
    <row r="7" spans="1:3" ht="13.5" thickBot="1">
      <c r="A7" s="2"/>
      <c r="B7" s="33" t="s">
        <v>3</v>
      </c>
      <c r="C7" s="33" t="s">
        <v>3</v>
      </c>
    </row>
    <row r="9" spans="1:3" ht="12.75">
      <c r="A9" s="22" t="s">
        <v>64</v>
      </c>
      <c r="B9" s="8"/>
      <c r="C9" s="8"/>
    </row>
    <row r="10" spans="1:3" ht="12.75">
      <c r="A10" s="46" t="s">
        <v>65</v>
      </c>
      <c r="B10" s="8">
        <v>10134</v>
      </c>
      <c r="C10" s="8">
        <v>752</v>
      </c>
    </row>
    <row r="11" spans="1:3" ht="12.75">
      <c r="A11" s="46" t="s">
        <v>66</v>
      </c>
      <c r="B11" s="9">
        <v>2440</v>
      </c>
      <c r="C11" s="9">
        <v>162</v>
      </c>
    </row>
    <row r="12" spans="1:3" ht="12.75">
      <c r="A12" s="46" t="s">
        <v>67</v>
      </c>
      <c r="B12" s="8">
        <f>SUM(B10:B11)</f>
        <v>12574</v>
      </c>
      <c r="C12" s="8">
        <f>SUM(C10:C11)</f>
        <v>914</v>
      </c>
    </row>
    <row r="13" spans="1:3" ht="12.75">
      <c r="A13" s="46" t="s">
        <v>68</v>
      </c>
      <c r="B13" s="47">
        <v>-4057</v>
      </c>
      <c r="C13" s="47">
        <v>-3069</v>
      </c>
    </row>
    <row r="14" spans="1:3" ht="12.75">
      <c r="A14" s="46" t="s">
        <v>69</v>
      </c>
      <c r="B14" s="48">
        <v>-3266</v>
      </c>
      <c r="C14" s="48">
        <v>2085</v>
      </c>
    </row>
    <row r="15" spans="1:3" ht="12.75">
      <c r="A15" s="46" t="s">
        <v>70</v>
      </c>
      <c r="B15" s="49">
        <v>-2433</v>
      </c>
      <c r="C15" s="49">
        <v>-175</v>
      </c>
    </row>
    <row r="16" spans="1:3" ht="12.75">
      <c r="A16" s="46"/>
      <c r="B16" s="9">
        <f>SUM(B13:B15)</f>
        <v>-9756</v>
      </c>
      <c r="C16" s="9">
        <f>SUM(C13:C15)</f>
        <v>-1159</v>
      </c>
    </row>
    <row r="17" spans="1:3" ht="12.75">
      <c r="A17" s="46" t="s">
        <v>71</v>
      </c>
      <c r="B17" s="8">
        <f>B12+B16</f>
        <v>2818</v>
      </c>
      <c r="C17" s="8">
        <f>C12+C16</f>
        <v>-245</v>
      </c>
    </row>
    <row r="18" spans="1:3" ht="12.75">
      <c r="A18" s="46"/>
      <c r="B18" s="8"/>
      <c r="C18" s="8"/>
    </row>
    <row r="19" spans="1:3" ht="12.75">
      <c r="A19" s="22" t="s">
        <v>72</v>
      </c>
      <c r="B19" s="8"/>
      <c r="C19" s="8"/>
    </row>
    <row r="20" spans="1:3" ht="12.75">
      <c r="A20" s="46" t="s">
        <v>73</v>
      </c>
      <c r="B20" s="47">
        <v>-1</v>
      </c>
      <c r="C20" s="47">
        <v>0</v>
      </c>
    </row>
    <row r="21" spans="1:3" ht="12.75">
      <c r="A21" s="46" t="s">
        <v>74</v>
      </c>
      <c r="B21" s="49">
        <v>-12479</v>
      </c>
      <c r="C21" s="49">
        <v>-23755</v>
      </c>
    </row>
    <row r="22" spans="1:3" ht="12.75">
      <c r="A22" s="22"/>
      <c r="B22" s="8">
        <f>SUM(B20:B21)</f>
        <v>-12480</v>
      </c>
      <c r="C22" s="8">
        <f>SUM(C20:C21)</f>
        <v>-23755</v>
      </c>
    </row>
    <row r="23" spans="1:3" ht="12.75">
      <c r="A23" s="22"/>
      <c r="B23" s="8"/>
      <c r="C23" s="8"/>
    </row>
    <row r="24" spans="1:3" ht="12.75">
      <c r="A24" s="30" t="s">
        <v>75</v>
      </c>
      <c r="B24" s="50"/>
      <c r="C24" s="50"/>
    </row>
    <row r="25" spans="1:3" ht="12.75">
      <c r="A25" s="51" t="s">
        <v>76</v>
      </c>
      <c r="B25" s="47">
        <v>12245</v>
      </c>
      <c r="C25" s="47">
        <v>42695</v>
      </c>
    </row>
    <row r="26" spans="1:3" ht="12.75">
      <c r="A26" s="52" t="s">
        <v>81</v>
      </c>
      <c r="B26" s="48">
        <v>64</v>
      </c>
      <c r="C26" s="48">
        <v>0</v>
      </c>
    </row>
    <row r="27" spans="1:3" ht="12.75">
      <c r="A27" s="51" t="s">
        <v>77</v>
      </c>
      <c r="B27" s="48">
        <v>-823</v>
      </c>
      <c r="C27" s="48">
        <v>-347</v>
      </c>
    </row>
    <row r="28" spans="1:3" ht="12.75">
      <c r="A28" s="51" t="s">
        <v>90</v>
      </c>
      <c r="B28" s="49">
        <v>-218</v>
      </c>
      <c r="C28" s="49">
        <v>0</v>
      </c>
    </row>
    <row r="29" spans="1:3" ht="12.75">
      <c r="A29" s="30"/>
      <c r="B29" s="9">
        <f>SUM(B25:B28)</f>
        <v>11268</v>
      </c>
      <c r="C29" s="9">
        <f>SUM(C25:C28)</f>
        <v>42348</v>
      </c>
    </row>
    <row r="30" spans="1:3" ht="12.75">
      <c r="A30" t="s">
        <v>78</v>
      </c>
      <c r="B30" s="8">
        <f>B17+B22+B29</f>
        <v>1606</v>
      </c>
      <c r="C30" s="8">
        <f>C17+C22+C29</f>
        <v>18348</v>
      </c>
    </row>
    <row r="31" spans="1:3" ht="15.75" customHeight="1">
      <c r="A31" s="22" t="s">
        <v>79</v>
      </c>
      <c r="B31" s="8">
        <v>18445</v>
      </c>
      <c r="C31" s="8">
        <v>97</v>
      </c>
    </row>
    <row r="32" spans="1:3" ht="18.75" customHeight="1" thickBot="1">
      <c r="A32" s="42" t="s">
        <v>80</v>
      </c>
      <c r="B32" s="18">
        <f>SUM(B30:B31)</f>
        <v>20051</v>
      </c>
      <c r="C32" s="18">
        <f>SUM(C30:C31)</f>
        <v>18445</v>
      </c>
    </row>
    <row r="33" spans="2:3" ht="12.75">
      <c r="B33" s="8"/>
      <c r="C33" s="8"/>
    </row>
    <row r="34" ht="12.75">
      <c r="A34" t="s">
        <v>63</v>
      </c>
    </row>
    <row r="35" ht="12.75">
      <c r="A35" t="s">
        <v>62</v>
      </c>
    </row>
  </sheetData>
  <printOptions gridLines="1"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OKA CONCRETE IND SDN. BHD.</cp:lastModifiedBy>
  <cp:lastPrinted>2003-05-23T06:01:17Z</cp:lastPrinted>
  <dcterms:created xsi:type="dcterms:W3CDTF">1996-10-14T23:33:28Z</dcterms:created>
  <dcterms:modified xsi:type="dcterms:W3CDTF">2003-05-23T09:44:34Z</dcterms:modified>
  <cp:category/>
  <cp:version/>
  <cp:contentType/>
  <cp:contentStatus/>
</cp:coreProperties>
</file>